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<sst xmlns="http://schemas.openxmlformats.org/spreadsheetml/2006/main" count="464" uniqueCount="134">
  <si>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</si>
  <si>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</si>
  <si>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</si>
  <si>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</si>
  <si>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</si>
  <si>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</si>
  <si>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</si>
  <si>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</si>
  <si>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</si>
  <si>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</si>
  <si>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</si>
  <si>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</si>
  <si>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</si>
  <si>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</si>
  <si>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</si>
  <si>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</si>
  <si>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</si>
  <si>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</si>
  <si>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</si>
  <si>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</si>
  <si>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</si>
  <si>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</si>
  <si>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</si>
  <si>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</si>
  <si>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</si>
  <si>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</si>
  <si>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</si>
  <si>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</si>
  <si>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</si>
  <si>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</si>
  <si>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</si>
  <si>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</si>
  <si>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</si>
  <si>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</si>
  <si>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</si>
  <si>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</si>
  <si>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</si>
  <si>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</si>
  <si>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</si>
  <si>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</si>
  <si>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</si>
  <si>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</si>
  <si>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</si>
  <si>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</si>
  <si>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</si>
  <si>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</si>
  <si>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</si>
  <si>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</si>
  <si>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</si>
  <si>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</si>
  <si>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</si>
  <si>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</si>
  <si>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</si>
  <si>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</si>
  <si>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</si>
  <si>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</si>
  <si>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</si>
  <si>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</si>
  <si>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</si>
  <si>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</si>
  <si>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</si>
  <si>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</si>
  <si>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</si>
  <si>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</si>
  <si>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</si>
  <si>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</si>
  <si>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</si>
  <si>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</si>
  <si>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</si>
  <si>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</si>
  <si>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</si>
  <si>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</si>
  <si>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</si>
  <si>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</si>
  <si>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</si>
  <si>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</si>
  <si>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</si>
  <si>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</si>
  <si>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</si>
  <si>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</si>
  <si>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</si>
  <si>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</si>
  <si>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</si>
  <si>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</si>
  <si>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</si>
  <si>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</si>
  <si>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</si>
  <si>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</si>
  <si>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</si>
  <si>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</si>
  <si>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</si>
  <si>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</si>
  <si>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</si>
  <si>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</si>
  <si>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</si>
  <si>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</si>
  <si>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</si>
  <si>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</si>
  <si>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</si>
  <si>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</si>
  <si>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</si>
  <si>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</si>
  <si>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</si>
  <si>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</si>
  <si>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</si>
  <si>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</si>
  <si>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</si>
  <si>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</si>
  <si>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</si>
  <si>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</si>
  <si>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</si>
  <si>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</si>
  <si>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</si>
  <si>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</si>
  <si>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</si>
  <si>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</si>
  <si>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</si>
  <si>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</si>
  <si>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</si>
  <si>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</si>
  <si>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</si>
  <si>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</si>
  <si>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</si>
  <si>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</si>
  <si>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</si>
  <si>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</si>
  <si>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</si>
  <si>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</si>
  <si>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</si>
  <si>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14.12.2018</t>
  </si>
  <si>
    <r>
      <t xml:space="preserve">станом на 14.12.2018р.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</si>
  <si>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</si>
  <si>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</si>
  <si>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14.12.2018р.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</si>
</sst>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5349721"/>
        <c:axId val="28385442"/>
      </c:lineChart>
      <c:catAx>
        <c:axId val="553497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5442"/>
        <c:crosses val="autoZero"/>
        <c:auto val="0"/>
        <c:lblOffset val="100"/>
        <c:tickLblSkip val="1"/>
        <c:noMultiLvlLbl val="0"/>
      </c:catAx>
      <c:valAx>
        <c:axId val="2838544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497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4835075"/>
        <c:axId val="862492"/>
      </c:lineChart>
      <c:catAx>
        <c:axId val="448350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492"/>
        <c:crosses val="autoZero"/>
        <c:auto val="0"/>
        <c:lblOffset val="100"/>
        <c:tickLblSkip val="1"/>
        <c:noMultiLvlLbl val="0"/>
      </c:catAx>
      <c:valAx>
        <c:axId val="862492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3507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7762429"/>
        <c:axId val="2752998"/>
      </c:lineChart>
      <c:catAx>
        <c:axId val="77624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2998"/>
        <c:crosses val="autoZero"/>
        <c:auto val="0"/>
        <c:lblOffset val="100"/>
        <c:tickLblSkip val="1"/>
        <c:noMultiLvlLbl val="0"/>
      </c:catAx>
      <c:valAx>
        <c:axId val="275299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624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4776983"/>
        <c:axId val="21666256"/>
      </c:lineChart>
      <c:catAx>
        <c:axId val="247769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66256"/>
        <c:crosses val="autoZero"/>
        <c:auto val="0"/>
        <c:lblOffset val="100"/>
        <c:tickLblSkip val="1"/>
        <c:noMultiLvlLbl val="0"/>
      </c:catAx>
      <c:valAx>
        <c:axId val="2166625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769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778577"/>
        <c:axId val="10136282"/>
      </c:bar3D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36282"/>
        <c:crosses val="autoZero"/>
        <c:auto val="1"/>
        <c:lblOffset val="100"/>
        <c:tickLblSkip val="1"/>
        <c:noMultiLvlLbl val="0"/>
      </c:catAx>
      <c:valAx>
        <c:axId val="10136282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78577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4117675"/>
        <c:axId val="15732484"/>
      </c:bar3D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732484"/>
        <c:crosses val="autoZero"/>
        <c:auto val="1"/>
        <c:lblOffset val="100"/>
        <c:tickLblSkip val="1"/>
        <c:noMultiLvlLbl val="0"/>
      </c:catAx>
      <c:valAx>
        <c:axId val="15732484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1767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4142387"/>
        <c:axId val="17519436"/>
      </c:lineChart>
      <c:catAx>
        <c:axId val="541423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19436"/>
        <c:crosses val="autoZero"/>
        <c:auto val="0"/>
        <c:lblOffset val="100"/>
        <c:tickLblSkip val="1"/>
        <c:noMultiLvlLbl val="0"/>
      </c:catAx>
      <c:valAx>
        <c:axId val="1751943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423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3457197"/>
        <c:axId val="9788182"/>
      </c:lineChart>
      <c:catAx>
        <c:axId val="234571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8182"/>
        <c:crosses val="autoZero"/>
        <c:auto val="0"/>
        <c:lblOffset val="100"/>
        <c:tickLblSkip val="1"/>
        <c:noMultiLvlLbl val="0"/>
      </c:catAx>
      <c:valAx>
        <c:axId val="97881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4571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0984775"/>
        <c:axId val="54645248"/>
      </c:lineChart>
      <c:catAx>
        <c:axId val="209847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45248"/>
        <c:crosses val="autoZero"/>
        <c:auto val="0"/>
        <c:lblOffset val="100"/>
        <c:tickLblSkip val="1"/>
        <c:noMultiLvlLbl val="0"/>
      </c:catAx>
      <c:valAx>
        <c:axId val="546452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847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2045185"/>
        <c:axId val="64188938"/>
      </c:lineChart>
      <c:catAx>
        <c:axId val="220451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88938"/>
        <c:crosses val="autoZero"/>
        <c:auto val="0"/>
        <c:lblOffset val="100"/>
        <c:tickLblSkip val="1"/>
        <c:noMultiLvlLbl val="0"/>
      </c:catAx>
      <c:valAx>
        <c:axId val="641889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451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0829531"/>
        <c:axId val="31921460"/>
      </c:lineChart>
      <c:catAx>
        <c:axId val="40829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21460"/>
        <c:crosses val="autoZero"/>
        <c:auto val="0"/>
        <c:lblOffset val="100"/>
        <c:tickLblSkip val="1"/>
        <c:noMultiLvlLbl val="0"/>
      </c:catAx>
      <c:valAx>
        <c:axId val="3192146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295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8857685"/>
        <c:axId val="35501438"/>
      </c:lineChart>
      <c:catAx>
        <c:axId val="188576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01438"/>
        <c:crosses val="autoZero"/>
        <c:auto val="0"/>
        <c:lblOffset val="100"/>
        <c:tickLblSkip val="1"/>
        <c:noMultiLvlLbl val="0"/>
      </c:catAx>
      <c:valAx>
        <c:axId val="355014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8576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1077487"/>
        <c:axId val="57044200"/>
      </c:lineChart>
      <c:catAx>
        <c:axId val="510774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44200"/>
        <c:crosses val="autoZero"/>
        <c:auto val="0"/>
        <c:lblOffset val="100"/>
        <c:tickLblSkip val="1"/>
        <c:noMultiLvlLbl val="0"/>
      </c:catAx>
      <c:valAx>
        <c:axId val="570442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7748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43635753"/>
        <c:axId val="57177458"/>
      </c:lineChart>
      <c:catAx>
        <c:axId val="43635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77458"/>
        <c:crosses val="autoZero"/>
        <c:auto val="0"/>
        <c:lblOffset val="100"/>
        <c:tickLblSkip val="1"/>
        <c:noMultiLvlLbl val="0"/>
      </c:catAx>
      <c:valAx>
        <c:axId val="5717745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35753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1 573 688,5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- 129 021,3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- 119 368,6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A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130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5206.298888888889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5206.3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5206.3</v>
      </c>
      <c r="R6" s="69">
        <v>11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5206.3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5206.3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5206.3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5206.3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5206.3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5206.3</v>
      </c>
      <c r="R12" s="69">
        <v>0</v>
      </c>
      <c r="S12" s="65">
        <v>0</v>
      </c>
      <c r="T12" s="70">
        <v>0</v>
      </c>
      <c r="U12" s="127">
        <v>2</v>
      </c>
      <c r="V12" s="128"/>
      <c r="W12" s="122">
        <v>0</v>
      </c>
      <c r="X12" s="68">
        <f t="shared" si="3"/>
        <v>2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5206.3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5206.3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5206.3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5206.3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5206.3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5206.3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5206.3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5206.3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5206.3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5206.3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5206.3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32800.9</v>
      </c>
      <c r="C24" s="85">
        <f t="shared" si="4"/>
        <v>2395.6</v>
      </c>
      <c r="D24" s="107">
        <f t="shared" si="4"/>
        <v>251.2</v>
      </c>
      <c r="E24" s="107">
        <f t="shared" si="4"/>
        <v>2144.4000000000005</v>
      </c>
      <c r="F24" s="85">
        <f t="shared" si="4"/>
        <v>140.70000000000002</v>
      </c>
      <c r="G24" s="85">
        <f t="shared" si="4"/>
        <v>2752.7999999999997</v>
      </c>
      <c r="H24" s="85">
        <f t="shared" si="4"/>
        <v>5440.799999999999</v>
      </c>
      <c r="I24" s="85">
        <f t="shared" si="4"/>
        <v>570.1</v>
      </c>
      <c r="J24" s="85">
        <f t="shared" si="4"/>
        <v>314.4</v>
      </c>
      <c r="K24" s="85">
        <f t="shared" si="4"/>
        <v>630.7</v>
      </c>
      <c r="L24" s="85">
        <f t="shared" si="4"/>
        <v>1639.3</v>
      </c>
      <c r="M24" s="84">
        <f t="shared" si="4"/>
        <v>171.39000000000058</v>
      </c>
      <c r="N24" s="84">
        <f t="shared" si="4"/>
        <v>46856.69</v>
      </c>
      <c r="O24" s="84">
        <f t="shared" si="4"/>
        <v>162200</v>
      </c>
      <c r="P24" s="86">
        <f>N24/O24</f>
        <v>0.28888218249075215</v>
      </c>
      <c r="Q24" s="2"/>
      <c r="R24" s="75">
        <f>SUM(R4:R23)</f>
        <v>11</v>
      </c>
      <c r="S24" s="75">
        <f>SUM(S4:S23)</f>
        <v>0</v>
      </c>
      <c r="T24" s="75">
        <f>SUM(T4:T23)</f>
        <v>0</v>
      </c>
      <c r="U24" s="144">
        <f>SUM(U4:U23)</f>
        <v>3</v>
      </c>
      <c r="V24" s="145"/>
      <c r="W24" s="119">
        <f>SUM(W4:W23)</f>
        <v>0</v>
      </c>
      <c r="X24" s="111">
        <f>R24+S24+U24+T24+V24+W24</f>
        <v>14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43448</v>
      </c>
      <c r="S29" s="147">
        <v>300.69003999999995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43448</v>
      </c>
      <c r="S39" s="136">
        <v>10327.34593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132</v>
      </c>
      <c r="P27" s="180"/>
    </row>
    <row r="28" spans="1:16" ht="30.75" customHeight="1">
      <c r="A28" s="170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10327.34593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14548.55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18256.73</v>
      </c>
      <c r="N29" s="47">
        <f>M29-L29</f>
        <v>-239368.8</v>
      </c>
      <c r="O29" s="181">
        <f>грудень!S29</f>
        <v>300.69003999999995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917938.69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176652.31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264702.96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32186.24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122453.92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39185.20999999981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1573688.4899999998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2018-12-14T09:41:17Z</dcterms:modified>
  <cp:category/>
  <cp:version/>
  <cp:contentType/>
  <cp:contentStatus/>
</cp:coreProperties>
</file>